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Honza\NABIDKY\2022\"/>
    </mc:Choice>
  </mc:AlternateContent>
  <xr:revisionPtr revIDLastSave="0" documentId="13_ncr:1_{FC63AEAC-A480-4103-88B4-17CD4D61BD37}" xr6:coauthVersionLast="47" xr6:coauthVersionMax="47" xr10:uidLastSave="{00000000-0000-0000-0000-000000000000}"/>
  <bookViews>
    <workbookView xWindow="-120" yWindow="-120" windowWidth="38640" windowHeight="21240" xr2:uid="{B5A44281-0865-4102-B18A-A3409DBF06F5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7" i="1" l="1"/>
  <c r="H34" i="1"/>
  <c r="H33" i="1"/>
  <c r="H32" i="1"/>
  <c r="H31" i="1"/>
  <c r="H39" i="1"/>
  <c r="H14" i="1"/>
  <c r="H13" i="1"/>
  <c r="H42" i="1"/>
  <c r="H41" i="1"/>
  <c r="H40" i="1"/>
  <c r="H38" i="1"/>
  <c r="H36" i="1"/>
  <c r="H35" i="1"/>
  <c r="H30" i="1"/>
  <c r="H29" i="1"/>
  <c r="H28" i="1"/>
  <c r="H27" i="1"/>
  <c r="H26" i="1"/>
  <c r="H25" i="1"/>
  <c r="H24" i="1"/>
  <c r="H23" i="1"/>
  <c r="H19" i="1"/>
  <c r="H18" i="1"/>
  <c r="H17" i="1"/>
  <c r="H16" i="1"/>
  <c r="H15" i="1"/>
  <c r="H12" i="1"/>
  <c r="H20" i="1" l="1"/>
  <c r="H43" i="1"/>
  <c r="H45" i="1" l="1"/>
</calcChain>
</file>

<file path=xl/sharedStrings.xml><?xml version="1.0" encoding="utf-8"?>
<sst xmlns="http://schemas.openxmlformats.org/spreadsheetml/2006/main" count="53" uniqueCount="48">
  <si>
    <r>
      <t xml:space="preserve"> </t>
    </r>
    <r>
      <rPr>
        <b/>
        <sz val="12"/>
        <rFont val="Times New Roman"/>
        <family val="1"/>
        <charset val="238"/>
      </rPr>
      <t>Firma  Ing. Jan Svatoš</t>
    </r>
    <r>
      <rPr>
        <b/>
        <sz val="11"/>
        <rFont val="Times New Roman"/>
        <family val="1"/>
        <charset val="238"/>
      </rPr>
      <t xml:space="preserve">     Parmská 361,  Praha 10   109 00</t>
    </r>
  </si>
  <si>
    <t xml:space="preserve">Stavební, elektroinstalatérské a vodoinstalatérské práce, rekonstrukce bytů a kancelářských prostor na klíč, </t>
  </si>
  <si>
    <t>údržba objektů, stěhovací a zprostředkovatelské práce</t>
  </si>
  <si>
    <t>IČO: 40582850     DIČ: CZ6610080004          e-mail: jsvatos@volny.cz</t>
  </si>
  <si>
    <t>Tel.: privat – 222 932 174,  mobil – 602 319 539,   kancelář - 227 010 500</t>
  </si>
  <si>
    <t>www.levneprace.cz</t>
  </si>
  <si>
    <t>položka:</t>
  </si>
  <si>
    <t>množství:</t>
  </si>
  <si>
    <t>jedn.cena:</t>
  </si>
  <si>
    <t>celková cena:</t>
  </si>
  <si>
    <t>kontejner</t>
  </si>
  <si>
    <t>přesun hmot a naložení kontejnerů</t>
  </si>
  <si>
    <t>doprava</t>
  </si>
  <si>
    <t>Celková cena:</t>
  </si>
  <si>
    <t>Všechny ceny jsou bez DPH.</t>
  </si>
  <si>
    <t>Cenová nabídka na zateplení severní fasády v BD Klánovická 43, Praha 9:</t>
  </si>
  <si>
    <t>Zednické a bourací práce (tyto práce bude fakturovat pan Cingr na sebe a budou bez DPH - není plátce):</t>
  </si>
  <si>
    <t>osekání a zapravení špalet</t>
  </si>
  <si>
    <t>zakrývání otvorů (okna)</t>
  </si>
  <si>
    <t>manipulace</t>
  </si>
  <si>
    <t>zeteplení fasády, včetně natažení fasády</t>
  </si>
  <si>
    <t>oškrábání fasády</t>
  </si>
  <si>
    <t>očištění fasády tlakovou vodou</t>
  </si>
  <si>
    <t>oklepání omítek do 10%</t>
  </si>
  <si>
    <t>zednický materiál</t>
  </si>
  <si>
    <t>Zatím není v CN obsaženo napojení staré fasády na novou.</t>
  </si>
  <si>
    <t>stavba demontáž lešení, doprava</t>
  </si>
  <si>
    <t>Poznámky:</t>
  </si>
  <si>
    <t>CN neobsahuje hromosvodářské práce</t>
  </si>
  <si>
    <t>CN neobsahuje klepmířské práce (okap a okenní parapety)</t>
  </si>
  <si>
    <t>lešení, pronájem na 1 měsíc, pře oba rohy</t>
  </si>
  <si>
    <t>doprava lešení</t>
  </si>
  <si>
    <t>Baumit SilikonTop 25 kg</t>
  </si>
  <si>
    <t>Baumit UniPrimer 25 kg</t>
  </si>
  <si>
    <t>Baumit ProContact 25 kg</t>
  </si>
  <si>
    <t>Baumit StarTex 50 m (55m2/role)</t>
  </si>
  <si>
    <t>Hmoždinky Baumit N 255</t>
  </si>
  <si>
    <t>Baumit openTherm 16 cm (1,5m2/bal)</t>
  </si>
  <si>
    <t>Baumit EPS-F 16 cm (1,5m2/bal)</t>
  </si>
  <si>
    <t>Baumit EPS-F 2 cm (12,5m2/bal)</t>
  </si>
  <si>
    <t>Okenní a dveřní připojovací profil ETICS - Plus 2,6 m</t>
  </si>
  <si>
    <t>Rohový profil ETICS POPULAR ALU se síťovinou 2,5 m</t>
  </si>
  <si>
    <t>Soklový profil ETICS 160 mm 2,5 m</t>
  </si>
  <si>
    <t>Okapnička k soklovému profilu ETICS 2,5 m</t>
  </si>
  <si>
    <t>platné do 30.9.2022</t>
  </si>
  <si>
    <t>Spojky, podložky, hmoždniky soklové</t>
  </si>
  <si>
    <t>Ostatní práce (tyto práce bude účtovat firma Svatoš s DPH 15%):</t>
  </si>
  <si>
    <t>CN neobsahuje prodloužení odvětrání a mřížky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</si>
</sst>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Kč&quot;_-;\-* #,##0.00\ &quot;Kč&quot;_-;_-* &quot;-&quot;??\ &quot;Kč&quot;_-;_-@_-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1"/>
      <name val="Times New Roman"/>
      <family val="1"/>
      <charset val="238"/>
    </font>
    <font>
      <b/>
      <sz val="12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4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10" fillId="0" borderId="0"/>
  </cellStyleXfs>
  <cellXfs count="22">
    <xf numFmtId="0" fontId="0" fillId="0" borderId="0" xfId="0"/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2" applyAlignment="1" applyProtection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/>
    <xf numFmtId="0" fontId="2" fillId="0" borderId="0" xfId="0" applyFont="1"/>
    <xf numFmtId="44" fontId="0" fillId="0" borderId="0" xfId="1" applyFont="1" applyBorder="1"/>
    <xf numFmtId="0" fontId="9" fillId="0" borderId="0" xfId="0" applyFont="1"/>
    <xf numFmtId="0" fontId="9" fillId="0" borderId="0" xfId="0" applyFont="1" applyAlignment="1">
      <alignment horizontal="center"/>
    </xf>
    <xf numFmtId="44" fontId="9" fillId="0" borderId="0" xfId="1" applyFont="1" applyBorder="1"/>
    <xf numFmtId="0" fontId="0" fillId="0" borderId="0" xfId="0" applyAlignment="1">
      <alignment horizontal="center"/>
    </xf>
    <xf numFmtId="44" fontId="0" fillId="0" borderId="0" xfId="1" applyFont="1" applyBorder="1" applyAlignment="1">
      <alignment horizontal="center"/>
    </xf>
    <xf numFmtId="44" fontId="1" fillId="0" borderId="0" xfId="1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44" fontId="0" fillId="0" borderId="1" xfId="1" applyFont="1" applyBorder="1" applyAlignment="1">
      <alignment horizontal="center"/>
    </xf>
    <xf numFmtId="44" fontId="2" fillId="0" borderId="0" xfId="0" applyNumberFormat="1" applyFont="1" applyAlignment="1">
      <alignment horizontal="center"/>
    </xf>
    <xf numFmtId="44" fontId="0" fillId="0" borderId="0" xfId="1" applyFont="1"/>
    <xf numFmtId="44" fontId="8" fillId="0" borderId="0" xfId="0" applyNumberFormat="1" applyFont="1"/>
    <xf numFmtId="0" fontId="10" fillId="0" borderId="2" xfId="3" applyFont="1" applyBorder="1" applyAlignment="1">
      <alignment vertical="center"/>
    </xf>
    <xf numFmtId="0" fontId="10" fillId="0" borderId="0" xfId="3" applyFont="1" applyBorder="1" applyAlignment="1">
      <alignment vertical="center"/>
    </xf>
  </cellXfs>
  <cellStyles count="4">
    <cellStyle name="Hypertextový odkaz" xfId="2" builtinId="8"/>
    <cellStyle name="Měna" xfId="1" builtinId="4"/>
    <cellStyle name="Normální" xfId="0" builtinId="0"/>
    <cellStyle name="Normální 2" xfId="3" xr:uid="{0B86F0D6-D2DC-48C6-93EB-57CC252783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levneprace.cz/" TargetMode="External"/><Relationship Id="rId1" Type="http://schemas.openxmlformats.org/officeDocument/2006/relationships/hyperlink" Target="mailto:jsvatos@volny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E24CF-38E2-4A8F-9EDF-D40662A9AB3F}">
  <dimension ref="A1:J54"/>
  <sheetViews>
    <sheetView tabSelected="1" workbookViewId="0">
      <selection activeCell="A55" sqref="A55"/>
    </sheetView>
  </sheetViews>
  <sheetFormatPr defaultRowHeight="15" x14ac:dyDescent="0.25"/>
  <cols>
    <col min="1" max="1" width="14" customWidth="1"/>
    <col min="4" max="4" width="32.85546875" customWidth="1"/>
    <col min="6" max="6" width="13.140625" customWidth="1"/>
    <col min="8" max="8" width="21.28515625" customWidth="1"/>
  </cols>
  <sheetData>
    <row r="1" spans="1:8" ht="15.75" x14ac:dyDescent="0.25">
      <c r="D1" s="1" t="s">
        <v>0</v>
      </c>
    </row>
    <row r="2" spans="1:8" x14ac:dyDescent="0.25">
      <c r="E2" s="2" t="s">
        <v>1</v>
      </c>
    </row>
    <row r="3" spans="1:8" x14ac:dyDescent="0.25">
      <c r="D3" s="2" t="s">
        <v>2</v>
      </c>
    </row>
    <row r="4" spans="1:8" x14ac:dyDescent="0.25">
      <c r="D4" s="3" t="s">
        <v>3</v>
      </c>
    </row>
    <row r="5" spans="1:8" x14ac:dyDescent="0.25">
      <c r="D5" s="4" t="s">
        <v>4</v>
      </c>
    </row>
    <row r="6" spans="1:8" x14ac:dyDescent="0.25">
      <c r="D6" s="3" t="s">
        <v>5</v>
      </c>
    </row>
    <row r="8" spans="1:8" ht="18.75" x14ac:dyDescent="0.3">
      <c r="A8" s="5" t="s">
        <v>15</v>
      </c>
    </row>
    <row r="10" spans="1:8" x14ac:dyDescent="0.25">
      <c r="A10" s="6" t="s">
        <v>16</v>
      </c>
    </row>
    <row r="11" spans="1:8" x14ac:dyDescent="0.25">
      <c r="A11" s="8" t="s">
        <v>6</v>
      </c>
      <c r="E11" s="9" t="s">
        <v>7</v>
      </c>
      <c r="F11" s="9" t="s">
        <v>8</v>
      </c>
      <c r="G11" s="10"/>
      <c r="H11" s="9" t="s">
        <v>9</v>
      </c>
    </row>
    <row r="12" spans="1:8" x14ac:dyDescent="0.25">
      <c r="A12" t="s">
        <v>20</v>
      </c>
      <c r="E12" s="11">
        <v>1</v>
      </c>
      <c r="F12" s="12">
        <v>69300</v>
      </c>
      <c r="G12" s="6"/>
      <c r="H12" s="13">
        <f t="shared" ref="H12:H19" si="0">E12*F12</f>
        <v>69300</v>
      </c>
    </row>
    <row r="13" spans="1:8" x14ac:dyDescent="0.25">
      <c r="A13" t="s">
        <v>22</v>
      </c>
      <c r="E13" s="11">
        <v>1</v>
      </c>
      <c r="F13" s="12">
        <v>3500</v>
      </c>
      <c r="G13" s="6"/>
      <c r="H13" s="13">
        <f t="shared" si="0"/>
        <v>3500</v>
      </c>
    </row>
    <row r="14" spans="1:8" x14ac:dyDescent="0.25">
      <c r="A14" t="s">
        <v>21</v>
      </c>
      <c r="E14" s="11">
        <v>1</v>
      </c>
      <c r="F14" s="12">
        <v>12000</v>
      </c>
      <c r="G14" s="6"/>
      <c r="H14" s="13">
        <f t="shared" si="0"/>
        <v>12000</v>
      </c>
    </row>
    <row r="15" spans="1:8" x14ac:dyDescent="0.25">
      <c r="A15" t="s">
        <v>23</v>
      </c>
      <c r="E15" s="11">
        <v>1</v>
      </c>
      <c r="F15" s="12">
        <v>3800</v>
      </c>
      <c r="H15" s="13">
        <f t="shared" si="0"/>
        <v>3800</v>
      </c>
    </row>
    <row r="16" spans="1:8" x14ac:dyDescent="0.25">
      <c r="A16" t="s">
        <v>17</v>
      </c>
      <c r="E16" s="11">
        <v>1</v>
      </c>
      <c r="F16" s="12">
        <v>14500</v>
      </c>
      <c r="H16" s="13">
        <f t="shared" si="0"/>
        <v>14500</v>
      </c>
    </row>
    <row r="17" spans="1:10" x14ac:dyDescent="0.25">
      <c r="A17" t="s">
        <v>18</v>
      </c>
      <c r="E17" s="11">
        <v>1</v>
      </c>
      <c r="F17" s="12">
        <v>3300</v>
      </c>
      <c r="H17" s="13">
        <f t="shared" si="0"/>
        <v>3300</v>
      </c>
    </row>
    <row r="18" spans="1:10" x14ac:dyDescent="0.25">
      <c r="A18" t="s">
        <v>19</v>
      </c>
      <c r="E18" s="11">
        <v>1</v>
      </c>
      <c r="F18" s="12">
        <v>3500</v>
      </c>
      <c r="H18" s="13">
        <f t="shared" si="0"/>
        <v>3500</v>
      </c>
    </row>
    <row r="19" spans="1:10" x14ac:dyDescent="0.25">
      <c r="A19" s="14" t="s">
        <v>12</v>
      </c>
      <c r="B19" s="14"/>
      <c r="C19" s="14"/>
      <c r="D19" s="14"/>
      <c r="E19" s="15">
        <v>1</v>
      </c>
      <c r="F19" s="16">
        <v>7000</v>
      </c>
      <c r="G19" s="14"/>
      <c r="H19" s="16">
        <f t="shared" si="0"/>
        <v>7000</v>
      </c>
    </row>
    <row r="20" spans="1:10" x14ac:dyDescent="0.25">
      <c r="F20" s="6" t="s">
        <v>13</v>
      </c>
      <c r="G20" s="6"/>
      <c r="H20" s="17">
        <f>SUM(H12:H19)</f>
        <v>116900</v>
      </c>
    </row>
    <row r="21" spans="1:10" x14ac:dyDescent="0.25">
      <c r="A21" s="6"/>
    </row>
    <row r="22" spans="1:10" x14ac:dyDescent="0.25">
      <c r="A22" s="6" t="s">
        <v>46</v>
      </c>
    </row>
    <row r="23" spans="1:10" x14ac:dyDescent="0.25">
      <c r="A23" t="s">
        <v>30</v>
      </c>
      <c r="D23" s="7"/>
      <c r="E23" s="11">
        <v>160</v>
      </c>
      <c r="F23" s="12">
        <v>124</v>
      </c>
      <c r="H23" s="13">
        <f t="shared" ref="H23:H42" si="1">E23*F23</f>
        <v>19840</v>
      </c>
    </row>
    <row r="24" spans="1:10" x14ac:dyDescent="0.25">
      <c r="A24" t="s">
        <v>26</v>
      </c>
      <c r="E24" s="11">
        <v>1</v>
      </c>
      <c r="F24" s="18">
        <v>8900</v>
      </c>
      <c r="H24" s="13">
        <f t="shared" si="1"/>
        <v>8900</v>
      </c>
    </row>
    <row r="25" spans="1:10" x14ac:dyDescent="0.25">
      <c r="A25" t="s">
        <v>31</v>
      </c>
      <c r="E25" s="11">
        <v>1</v>
      </c>
      <c r="F25" s="12">
        <v>3200</v>
      </c>
      <c r="H25" s="13">
        <f t="shared" si="1"/>
        <v>3200</v>
      </c>
    </row>
    <row r="26" spans="1:10" ht="13.5" customHeight="1" x14ac:dyDescent="0.25">
      <c r="A26" s="20" t="s">
        <v>32</v>
      </c>
      <c r="E26" s="11">
        <v>81</v>
      </c>
      <c r="F26" s="12">
        <v>46</v>
      </c>
      <c r="H26" s="13">
        <f t="shared" si="1"/>
        <v>3726</v>
      </c>
    </row>
    <row r="27" spans="1:10" x14ac:dyDescent="0.25">
      <c r="A27" s="20" t="s">
        <v>33</v>
      </c>
      <c r="E27" s="11">
        <v>81</v>
      </c>
      <c r="F27" s="12">
        <v>55</v>
      </c>
      <c r="H27" s="13">
        <f t="shared" si="1"/>
        <v>4455</v>
      </c>
    </row>
    <row r="28" spans="1:10" x14ac:dyDescent="0.25">
      <c r="A28" s="20" t="s">
        <v>34</v>
      </c>
      <c r="E28" s="11">
        <v>81</v>
      </c>
      <c r="F28" s="12">
        <v>9.9</v>
      </c>
      <c r="H28" s="13">
        <f t="shared" si="1"/>
        <v>801.9</v>
      </c>
    </row>
    <row r="29" spans="1:10" x14ac:dyDescent="0.25">
      <c r="A29" s="20" t="s">
        <v>35</v>
      </c>
      <c r="E29" s="11">
        <v>81</v>
      </c>
      <c r="F29" s="12">
        <v>22</v>
      </c>
      <c r="H29" s="13">
        <f t="shared" si="1"/>
        <v>1782</v>
      </c>
    </row>
    <row r="30" spans="1:10" x14ac:dyDescent="0.25">
      <c r="A30" s="20" t="s">
        <v>36</v>
      </c>
      <c r="E30" s="11">
        <v>71</v>
      </c>
      <c r="F30" s="12">
        <v>17.5</v>
      </c>
      <c r="H30" s="13">
        <f t="shared" si="1"/>
        <v>1242.5</v>
      </c>
    </row>
    <row r="31" spans="1:10" x14ac:dyDescent="0.25">
      <c r="A31" s="20" t="s">
        <v>37</v>
      </c>
      <c r="E31" s="11">
        <v>17</v>
      </c>
      <c r="F31" s="12">
        <v>475</v>
      </c>
      <c r="H31" s="13">
        <f t="shared" si="1"/>
        <v>8075</v>
      </c>
      <c r="J31" t="s">
        <v>44</v>
      </c>
    </row>
    <row r="32" spans="1:10" x14ac:dyDescent="0.25">
      <c r="A32" s="20" t="s">
        <v>38</v>
      </c>
      <c r="E32" s="11">
        <v>54</v>
      </c>
      <c r="F32" s="12">
        <v>286</v>
      </c>
      <c r="H32" s="13">
        <f t="shared" si="1"/>
        <v>15444</v>
      </c>
      <c r="J32" t="s">
        <v>44</v>
      </c>
    </row>
    <row r="33" spans="1:10" x14ac:dyDescent="0.25">
      <c r="A33" s="20" t="s">
        <v>39</v>
      </c>
      <c r="E33" s="11">
        <v>10</v>
      </c>
      <c r="F33" s="12">
        <v>44.6</v>
      </c>
      <c r="H33" s="13">
        <f t="shared" si="1"/>
        <v>446</v>
      </c>
      <c r="J33" t="s">
        <v>44</v>
      </c>
    </row>
    <row r="34" spans="1:10" x14ac:dyDescent="0.25">
      <c r="A34" s="20" t="s">
        <v>40</v>
      </c>
      <c r="E34" s="11">
        <v>26</v>
      </c>
      <c r="F34" s="12">
        <v>41</v>
      </c>
      <c r="H34" s="13">
        <f t="shared" si="1"/>
        <v>1066</v>
      </c>
    </row>
    <row r="35" spans="1:10" x14ac:dyDescent="0.25">
      <c r="A35" s="20" t="s">
        <v>41</v>
      </c>
      <c r="E35" s="11">
        <v>44</v>
      </c>
      <c r="F35" s="12">
        <v>13.7</v>
      </c>
      <c r="H35" s="13">
        <f t="shared" si="1"/>
        <v>602.79999999999995</v>
      </c>
    </row>
    <row r="36" spans="1:10" x14ac:dyDescent="0.25">
      <c r="A36" s="20" t="s">
        <v>42</v>
      </c>
      <c r="E36" s="11">
        <v>11</v>
      </c>
      <c r="F36" s="12">
        <v>164</v>
      </c>
      <c r="H36" s="13">
        <f t="shared" si="1"/>
        <v>1804</v>
      </c>
    </row>
    <row r="37" spans="1:10" x14ac:dyDescent="0.25">
      <c r="A37" s="20" t="s">
        <v>45</v>
      </c>
      <c r="E37" s="11">
        <v>11</v>
      </c>
      <c r="F37" s="12">
        <v>40</v>
      </c>
      <c r="H37" s="13">
        <f t="shared" si="1"/>
        <v>440</v>
      </c>
    </row>
    <row r="38" spans="1:10" x14ac:dyDescent="0.25">
      <c r="A38" s="20" t="s">
        <v>43</v>
      </c>
      <c r="E38" s="11">
        <v>1</v>
      </c>
      <c r="F38" s="12">
        <v>1190</v>
      </c>
      <c r="H38" s="13">
        <f t="shared" si="1"/>
        <v>1190</v>
      </c>
    </row>
    <row r="39" spans="1:10" x14ac:dyDescent="0.25">
      <c r="A39" s="21" t="s">
        <v>24</v>
      </c>
      <c r="E39" s="11">
        <v>1</v>
      </c>
      <c r="F39" s="12">
        <v>5900</v>
      </c>
      <c r="H39" s="13">
        <f t="shared" ref="H39" si="2">E39*F39</f>
        <v>5900</v>
      </c>
    </row>
    <row r="40" spans="1:10" x14ac:dyDescent="0.25">
      <c r="A40" t="s">
        <v>11</v>
      </c>
      <c r="E40" s="11">
        <v>14</v>
      </c>
      <c r="F40" s="12">
        <v>325</v>
      </c>
      <c r="H40" s="13">
        <f t="shared" si="1"/>
        <v>4550</v>
      </c>
    </row>
    <row r="41" spans="1:10" x14ac:dyDescent="0.25">
      <c r="A41" t="s">
        <v>10</v>
      </c>
      <c r="E41" s="11">
        <v>1</v>
      </c>
      <c r="F41" s="12">
        <v>6330</v>
      </c>
      <c r="H41" s="13">
        <f t="shared" si="1"/>
        <v>6330</v>
      </c>
    </row>
    <row r="42" spans="1:10" x14ac:dyDescent="0.25">
      <c r="A42" s="14" t="s">
        <v>12</v>
      </c>
      <c r="B42" s="14"/>
      <c r="C42" s="14"/>
      <c r="D42" s="14"/>
      <c r="E42" s="15">
        <v>1</v>
      </c>
      <c r="F42" s="16">
        <v>3900</v>
      </c>
      <c r="G42" s="14"/>
      <c r="H42" s="16">
        <f t="shared" si="1"/>
        <v>3900</v>
      </c>
    </row>
    <row r="43" spans="1:10" x14ac:dyDescent="0.25">
      <c r="F43" s="6" t="s">
        <v>13</v>
      </c>
      <c r="G43" s="6"/>
      <c r="H43" s="17">
        <f>SUM(H22:H42)</f>
        <v>93695.2</v>
      </c>
    </row>
    <row r="44" spans="1:10" x14ac:dyDescent="0.25">
      <c r="F44" s="6"/>
      <c r="G44" s="6"/>
      <c r="H44" s="17"/>
    </row>
    <row r="45" spans="1:10" ht="18.75" x14ac:dyDescent="0.3">
      <c r="E45" s="5" t="s">
        <v>13</v>
      </c>
      <c r="G45" s="5"/>
      <c r="H45" s="19">
        <f>H20+H43</f>
        <v>210595.20000000001</v>
      </c>
    </row>
    <row r="47" spans="1:10" x14ac:dyDescent="0.25">
      <c r="A47" s="6"/>
    </row>
    <row r="48" spans="1:10" x14ac:dyDescent="0.25">
      <c r="A48" t="s">
        <v>14</v>
      </c>
      <c r="E48" s="11"/>
      <c r="F48" s="18"/>
      <c r="H48" s="13"/>
    </row>
    <row r="49" spans="1:8" x14ac:dyDescent="0.25">
      <c r="E49" s="11"/>
      <c r="F49" s="18"/>
      <c r="H49" s="13"/>
    </row>
    <row r="50" spans="1:8" x14ac:dyDescent="0.25">
      <c r="A50" s="6" t="s">
        <v>27</v>
      </c>
    </row>
    <row r="51" spans="1:8" x14ac:dyDescent="0.25">
      <c r="A51" t="s">
        <v>25</v>
      </c>
    </row>
    <row r="52" spans="1:8" x14ac:dyDescent="0.25">
      <c r="A52" t="s">
        <v>28</v>
      </c>
    </row>
    <row r="53" spans="1:8" x14ac:dyDescent="0.25">
      <c r="A53" t="s">
        <v>29</v>
      </c>
    </row>
    <row r="54" spans="1:8" x14ac:dyDescent="0.25">
      <c r="A54" t="s">
        <v>47</v>
      </c>
    </row>
  </sheetData>
  <hyperlinks>
    <hyperlink ref="D4" r:id="rId1" display="mailto:jsvatos@volny.cz" xr:uid="{25E52407-F745-4B05-8BBE-2CE384CBF304}"/>
    <hyperlink ref="D6" r:id="rId2" display="http://www.levneprace.cz/" xr:uid="{7CF27199-DEE7-4891-86E0-4370D3667AB1}"/>
  </hyperlinks>
  <pageMargins left="0.7" right="0.7" top="0.78740157499999996" bottom="0.78740157499999996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</dc:creator>
  <cp:lastModifiedBy>Jan</cp:lastModifiedBy>
  <dcterms:created xsi:type="dcterms:W3CDTF">2022-10-02T16:47:25Z</dcterms:created>
  <dcterms:modified xsi:type="dcterms:W3CDTF">2022-10-02T18:41:50Z</dcterms:modified>
</cp:coreProperties>
</file>